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-yuka.a.kikuchi\Desktop\"/>
    </mc:Choice>
  </mc:AlternateContent>
  <bookViews>
    <workbookView showHorizontalScroll="0" showVerticalScroll="0" showSheetTabs="0" xWindow="0" yWindow="0" windowWidth="24000" windowHeight="975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5" i="1"/>
  <c r="F6" i="1"/>
  <c r="E8" i="1"/>
</calcChain>
</file>

<file path=xl/sharedStrings.xml><?xml version="1.0" encoding="utf-8"?>
<sst xmlns="http://schemas.openxmlformats.org/spreadsheetml/2006/main" count="17" uniqueCount="17">
  <si>
    <t>※③厚生年金だけだと可処分所得の0.3倍くらい</t>
    <phoneticPr fontId="1"/>
  </si>
  <si>
    <t>※① 老後の生活費は今の0.7倍くらいが多い</t>
    <rPh sb="3" eb="5">
      <t>ロウゴ</t>
    </rPh>
    <rPh sb="6" eb="9">
      <t>セイカツヒ</t>
    </rPh>
    <rPh sb="10" eb="11">
      <t>イマ</t>
    </rPh>
    <rPh sb="15" eb="16">
      <t>バイ</t>
    </rPh>
    <rPh sb="20" eb="21">
      <t>オオ</t>
    </rPh>
    <phoneticPr fontId="1"/>
  </si>
  <si>
    <r>
      <rPr>
        <sz val="18"/>
        <color theme="8" tint="-0.249977111117893"/>
        <rFont val="メイリオ"/>
        <family val="3"/>
        <charset val="128"/>
      </rPr>
      <t>②</t>
    </r>
    <r>
      <rPr>
        <sz val="18"/>
        <rFont val="メイリオ"/>
        <family val="3"/>
        <charset val="128"/>
      </rPr>
      <t xml:space="preserve"> 手取り年収　</t>
    </r>
    <r>
      <rPr>
        <sz val="18"/>
        <color rgb="FFFF6699"/>
        <rFont val="メイリオ"/>
        <family val="3"/>
        <charset val="128"/>
      </rPr>
      <t>(Ｙ)</t>
    </r>
    <r>
      <rPr>
        <sz val="18"/>
        <rFont val="メイリオ"/>
        <family val="3"/>
        <charset val="128"/>
      </rPr>
      <t>万円</t>
    </r>
    <rPh sb="2" eb="4">
      <t>テド</t>
    </rPh>
    <rPh sb="5" eb="7">
      <t>ネンシュウ</t>
    </rPh>
    <rPh sb="11" eb="13">
      <t>マンエン</t>
    </rPh>
    <phoneticPr fontId="1"/>
  </si>
  <si>
    <r>
      <rPr>
        <sz val="18"/>
        <color theme="8" tint="-0.249977111117893"/>
        <rFont val="メイリオ"/>
        <family val="3"/>
        <charset val="128"/>
      </rPr>
      <t xml:space="preserve">⑤ </t>
    </r>
    <r>
      <rPr>
        <sz val="18"/>
        <color theme="1"/>
        <rFont val="メイリオ"/>
        <family val="3"/>
        <charset val="128"/>
      </rPr>
      <t>現役年数　　</t>
    </r>
    <r>
      <rPr>
        <sz val="18"/>
        <color rgb="FFFF9966"/>
        <rFont val="メイリオ"/>
        <family val="3"/>
        <charset val="128"/>
      </rPr>
      <t>(ａ)</t>
    </r>
    <r>
      <rPr>
        <sz val="18"/>
        <rFont val="メイリオ"/>
        <family val="3"/>
        <charset val="128"/>
      </rPr>
      <t>年</t>
    </r>
    <rPh sb="2" eb="6">
      <t>ゲンエキネンスウ</t>
    </rPh>
    <rPh sb="11" eb="12">
      <t>ネン</t>
    </rPh>
    <phoneticPr fontId="1"/>
  </si>
  <si>
    <r>
      <rPr>
        <sz val="18"/>
        <color theme="8" tint="-0.249977111117893"/>
        <rFont val="メイリオ"/>
        <family val="3"/>
        <charset val="128"/>
      </rPr>
      <t xml:space="preserve">⑥ </t>
    </r>
    <r>
      <rPr>
        <sz val="18"/>
        <color theme="1"/>
        <rFont val="メイリオ"/>
        <family val="3"/>
        <charset val="128"/>
      </rPr>
      <t>老後年数　</t>
    </r>
    <r>
      <rPr>
        <sz val="18"/>
        <color rgb="FF92D050"/>
        <rFont val="メイリオ"/>
        <family val="3"/>
        <charset val="128"/>
      </rPr>
      <t>　(ｂ)</t>
    </r>
    <r>
      <rPr>
        <sz val="18"/>
        <rFont val="メイリオ"/>
        <family val="3"/>
        <charset val="128"/>
      </rPr>
      <t>年</t>
    </r>
    <rPh sb="2" eb="6">
      <t>ロウゴネンスウ</t>
    </rPh>
    <rPh sb="11" eb="12">
      <t>ネン</t>
    </rPh>
    <phoneticPr fontId="1"/>
  </si>
  <si>
    <t>（分子）</t>
  </si>
  <si>
    <t>（分母）</t>
  </si>
  <si>
    <t>必要貯蓄率(s)</t>
    <rPh sb="0" eb="5">
      <t>ヒツヨウチョチクリツ</t>
    </rPh>
    <phoneticPr fontId="3"/>
  </si>
  <si>
    <t>人生設計の基本公式　試算ツール （入力用）</t>
    <phoneticPr fontId="1"/>
  </si>
  <si>
    <r>
      <rPr>
        <sz val="18"/>
        <color theme="8" tint="-0.249977111117893"/>
        <rFont val="メイリオ"/>
        <family val="3"/>
        <charset val="128"/>
      </rPr>
      <t>①</t>
    </r>
    <r>
      <rPr>
        <sz val="18"/>
        <rFont val="メイリオ"/>
        <family val="3"/>
        <charset val="128"/>
      </rPr>
      <t xml:space="preserve"> 老後生活費率</t>
    </r>
    <r>
      <rPr>
        <sz val="18"/>
        <color theme="9" tint="-0.249977111117893"/>
        <rFont val="メイリオ"/>
        <family val="3"/>
        <charset val="128"/>
      </rPr>
      <t>(ｘ)</t>
    </r>
    <r>
      <rPr>
        <sz val="18"/>
        <rFont val="メイリオ"/>
        <family val="3"/>
        <charset val="128"/>
      </rPr>
      <t>倍※</t>
    </r>
    <rPh sb="2" eb="8">
      <t>ロウゴセイカツヒリツ</t>
    </rPh>
    <rPh sb="11" eb="12">
      <t>バイ</t>
    </rPh>
    <phoneticPr fontId="1"/>
  </si>
  <si>
    <r>
      <rPr>
        <sz val="18"/>
        <color theme="8" tint="-0.249977111117893"/>
        <rFont val="メイリオ"/>
        <family val="3"/>
        <charset val="128"/>
      </rPr>
      <t xml:space="preserve">③ </t>
    </r>
    <r>
      <rPr>
        <sz val="18"/>
        <color theme="1"/>
        <rFont val="メイリオ"/>
        <family val="3"/>
        <charset val="128"/>
      </rPr>
      <t>年金　　　　</t>
    </r>
    <r>
      <rPr>
        <sz val="18"/>
        <color theme="4"/>
        <rFont val="メイリオ"/>
        <family val="3"/>
        <charset val="128"/>
      </rPr>
      <t>(Ｐ)</t>
    </r>
    <r>
      <rPr>
        <sz val="18"/>
        <rFont val="メイリオ"/>
        <family val="3"/>
        <charset val="128"/>
      </rPr>
      <t>万円※</t>
    </r>
    <rPh sb="2" eb="4">
      <t>ネンキン</t>
    </rPh>
    <rPh sb="11" eb="13">
      <t>マンエン</t>
    </rPh>
    <phoneticPr fontId="1"/>
  </si>
  <si>
    <r>
      <rPr>
        <sz val="18"/>
        <color theme="8" tint="-0.249977111117893"/>
        <rFont val="メイリオ"/>
        <family val="3"/>
        <charset val="128"/>
      </rPr>
      <t>④</t>
    </r>
    <r>
      <rPr>
        <sz val="18"/>
        <color theme="1"/>
        <rFont val="メイリオ"/>
        <family val="3"/>
        <charset val="128"/>
      </rPr>
      <t xml:space="preserve"> 現在資産額　</t>
    </r>
    <r>
      <rPr>
        <sz val="18"/>
        <color rgb="FF7030A0"/>
        <rFont val="メイリオ"/>
        <family val="3"/>
        <charset val="128"/>
      </rPr>
      <t>(Ａ)</t>
    </r>
    <r>
      <rPr>
        <sz val="18"/>
        <rFont val="メイリオ"/>
        <family val="3"/>
        <charset val="128"/>
      </rPr>
      <t>万円※</t>
    </r>
    <rPh sb="2" eb="4">
      <t>ゲンザイ</t>
    </rPh>
    <rPh sb="4" eb="7">
      <t>シサンガク</t>
    </rPh>
    <rPh sb="11" eb="13">
      <t>マンエン</t>
    </rPh>
    <phoneticPr fontId="1"/>
  </si>
  <si>
    <t>※④現在持っている資産の換金価値</t>
    <rPh sb="2" eb="4">
      <t>ゲンザイ</t>
    </rPh>
    <rPh sb="4" eb="5">
      <t>モ</t>
    </rPh>
    <rPh sb="9" eb="11">
      <t>シサン</t>
    </rPh>
    <rPh sb="12" eb="14">
      <t>カンキン</t>
    </rPh>
    <rPh sb="14" eb="16">
      <t>カチ</t>
    </rPh>
    <phoneticPr fontId="1"/>
  </si>
  <si>
    <r>
      <t xml:space="preserve">〔ご利用における注意点〕
</t>
    </r>
    <r>
      <rPr>
        <sz val="11"/>
        <color theme="0" tint="-0.499984740745262"/>
        <rFont val="Yu Gothic"/>
        <family val="2"/>
        <charset val="128"/>
        <scheme val="minor"/>
      </rPr>
      <t xml:space="preserve">
ダウンロードしたファイルは、Microsoft Excel2016にて動作確認を行っておりますが、動作を保障するものではありません。ご利用の環境などによっては正常に動作しない場合があります。
※ダウンロードするファイルはウィルスチェックを行っておりますが、ファイルを使用する前にウイルスソフトのバージョンが最新になっている状態でチェックすることを推奨します。
※ダウンロードしたファイルに関してサポートは行っておりません。
※掲載されているファイル及び内容に関わるの著作権は、原則として楽天証券株式会社に帰属します。但し、個別に条件が提示されている場合は、当該条件が優先するものとします。
※ファイルの再配布・再利用はご遠慮ください。
※掲載を予告なく終了することがありますがご了承ください。
Copyright©Rakuten Securities, Inc.</t>
    </r>
    <phoneticPr fontId="1"/>
  </si>
  <si>
    <t>「必要貯蓄額」は人によって異なります。まずは①～⑥のご自身の数字を確認しましょう。</t>
    <rPh sb="1" eb="3">
      <t>ヒツヨウ</t>
    </rPh>
    <rPh sb="3" eb="6">
      <t>チョチクガク</t>
    </rPh>
    <rPh sb="8" eb="9">
      <t>ヒト</t>
    </rPh>
    <rPh sb="13" eb="14">
      <t>コト</t>
    </rPh>
    <rPh sb="27" eb="29">
      <t>ジシン</t>
    </rPh>
    <rPh sb="30" eb="32">
      <t>スウジ</t>
    </rPh>
    <rPh sb="33" eb="35">
      <t>カクニン</t>
    </rPh>
    <phoneticPr fontId="1"/>
  </si>
  <si>
    <t>※⑥働かなくなってからの年数。</t>
    <rPh sb="2" eb="3">
      <t>ハタラ</t>
    </rPh>
    <rPh sb="12" eb="14">
      <t>ネンスウ</t>
    </rPh>
    <phoneticPr fontId="1"/>
  </si>
  <si>
    <t>平均余命+10年程度の余裕を持って設定する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</si>
</sst>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8"/>
      <name val="メイリオ"/>
      <family val="3"/>
      <charset val="128"/>
    </font>
    <font>
      <sz val="18"/>
      <color theme="7"/>
      <name val="メイリオ"/>
      <family val="3"/>
      <charset val="128"/>
    </font>
    <font>
      <sz val="18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8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20"/>
      <color theme="0"/>
      <name val="メイリオ"/>
      <family val="3"/>
      <charset val="128"/>
    </font>
    <font>
      <b/>
      <sz val="12"/>
      <name val="Yu Gothic"/>
      <family val="2"/>
      <charset val="128"/>
      <scheme val="minor"/>
    </font>
    <font>
      <sz val="11"/>
      <color theme="0" tint="-0.34998626667073579"/>
      <name val="メイリオ"/>
      <family val="3"/>
      <charset val="128"/>
    </font>
    <font>
      <sz val="18"/>
      <color theme="8" tint="-0.249977111117893"/>
      <name val="メイリオ"/>
      <family val="3"/>
      <charset val="128"/>
    </font>
    <font>
      <sz val="18"/>
      <color rgb="FF92D050"/>
      <name val="メイリオ"/>
      <family val="3"/>
      <charset val="128"/>
    </font>
    <font>
      <sz val="18"/>
      <color rgb="FFFF6699"/>
      <name val="メイリオ"/>
      <family val="3"/>
      <charset val="128"/>
    </font>
    <font>
      <sz val="18"/>
      <color theme="4"/>
      <name val="メイリオ"/>
      <family val="3"/>
      <charset val="128"/>
    </font>
    <font>
      <sz val="18"/>
      <name val="HGS明朝E"/>
      <family val="1"/>
      <charset val="128"/>
    </font>
    <font>
      <sz val="18"/>
      <color theme="9" tint="-0.249977111117893"/>
      <name val="メイリオ"/>
      <family val="3"/>
      <charset val="128"/>
    </font>
    <font>
      <sz val="18"/>
      <color rgb="FF7030A0"/>
      <name val="メイリオ"/>
      <family val="3"/>
      <charset val="128"/>
    </font>
    <font>
      <sz val="18"/>
      <color rgb="FFFF9966"/>
      <name val="メイリオ"/>
      <family val="3"/>
      <charset val="128"/>
    </font>
    <font>
      <sz val="11"/>
      <color theme="0" tint="-0.499984740745262"/>
      <name val="Yu Gothic"/>
      <family val="2"/>
      <charset val="128"/>
      <scheme val="minor"/>
    </font>
    <font>
      <sz val="11"/>
      <color theme="0" tint="-0.499984740745262"/>
      <name val="Yu Gothic"/>
      <family val="3"/>
      <charset val="128"/>
      <scheme val="minor"/>
    </font>
    <font>
      <b/>
      <sz val="18"/>
      <color theme="8" tint="-0.499984740745262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EBAE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002060"/>
      </left>
      <right/>
      <top/>
      <bottom/>
      <diagonal/>
    </border>
    <border>
      <left/>
      <right/>
      <top style="thin">
        <color theme="8" tint="-0.499984740745262"/>
      </top>
      <bottom/>
      <diagonal/>
    </border>
    <border>
      <left style="thin">
        <color theme="8" tint="-0.499984740745262"/>
      </left>
      <right/>
      <top/>
      <bottom/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499984740745262"/>
      </top>
      <bottom/>
      <diagonal/>
    </border>
    <border>
      <left style="thick">
        <color theme="8" tint="-0.249977111117893"/>
      </left>
      <right style="thick">
        <color theme="8" tint="-0.249977111117893"/>
      </right>
      <top style="thick">
        <color theme="8" tint="-0.249977111117893"/>
      </top>
      <bottom style="thick">
        <color theme="8" tint="-0.249977111117893"/>
      </bottom>
      <diagonal/>
    </border>
    <border>
      <left style="thick">
        <color rgb="FF305496"/>
      </left>
      <right style="thick">
        <color rgb="FF305496"/>
      </right>
      <top style="thick">
        <color rgb="FF305496"/>
      </top>
      <bottom style="thin">
        <color rgb="FF305496"/>
      </bottom>
      <diagonal/>
    </border>
    <border>
      <left style="thick">
        <color rgb="FF305496"/>
      </left>
      <right style="thick">
        <color rgb="FF305496"/>
      </right>
      <top/>
      <bottom/>
      <diagonal/>
    </border>
    <border>
      <left style="thick">
        <color rgb="FF305496"/>
      </left>
      <right style="thick">
        <color rgb="FF305496"/>
      </right>
      <top style="thin">
        <color rgb="FF305496"/>
      </top>
      <bottom style="thin">
        <color rgb="FF305496"/>
      </bottom>
      <diagonal/>
    </border>
    <border>
      <left style="thick">
        <color rgb="FF305496"/>
      </left>
      <right style="thick">
        <color rgb="FF305496"/>
      </right>
      <top/>
      <bottom style="thick">
        <color rgb="FF305496"/>
      </bottom>
      <diagonal/>
    </border>
    <border>
      <left style="thin">
        <color rgb="FF305496"/>
      </left>
      <right style="thin">
        <color theme="8" tint="-0.249977111117893"/>
      </right>
      <top/>
      <bottom style="thin">
        <color rgb="FF305496"/>
      </bottom>
      <diagonal/>
    </border>
    <border>
      <left style="thin">
        <color rgb="FF305496"/>
      </left>
      <right style="thin">
        <color theme="8" tint="-0.249977111117893"/>
      </right>
      <top style="thin">
        <color rgb="FF305496"/>
      </top>
      <bottom style="thick">
        <color theme="8" tint="-0.249977111117893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0" fillId="4" borderId="0" xfId="0" applyFill="1" applyProtection="1">
      <protection locked="0"/>
    </xf>
    <xf numFmtId="0" fontId="18" fillId="4" borderId="0" xfId="0" applyFont="1" applyFill="1" applyProtection="1">
      <protection locked="0"/>
    </xf>
    <xf numFmtId="0" fontId="12" fillId="4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4" borderId="0" xfId="0" applyFill="1" applyBorder="1" applyProtection="1">
      <protection locked="0"/>
    </xf>
    <xf numFmtId="0" fontId="11" fillId="4" borderId="0" xfId="0" applyFont="1" applyFill="1" applyBorder="1" applyAlignment="1" applyProtection="1">
      <protection locked="0"/>
    </xf>
    <xf numFmtId="0" fontId="11" fillId="2" borderId="2" xfId="0" applyFont="1" applyFill="1" applyBorder="1" applyAlignment="1" applyProtection="1">
      <protection locked="0"/>
    </xf>
    <xf numFmtId="0" fontId="11" fillId="2" borderId="6" xfId="0" applyFont="1" applyFill="1" applyBorder="1" applyAlignment="1" applyProtection="1">
      <protection locked="0"/>
    </xf>
    <xf numFmtId="0" fontId="13" fillId="4" borderId="0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7" fillId="6" borderId="3" xfId="0" applyFont="1" applyFill="1" applyBorder="1" applyProtection="1">
      <protection locked="0"/>
    </xf>
    <xf numFmtId="0" fontId="10" fillId="5" borderId="8" xfId="0" applyFont="1" applyFill="1" applyBorder="1" applyProtection="1">
      <protection locked="0"/>
    </xf>
    <xf numFmtId="0" fontId="6" fillId="6" borderId="0" xfId="0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4" fillId="6" borderId="3" xfId="0" applyFont="1" applyFill="1" applyBorder="1" applyProtection="1">
      <protection locked="0"/>
    </xf>
    <xf numFmtId="38" fontId="10" fillId="5" borderId="9" xfId="2" applyFont="1" applyFill="1" applyBorder="1" applyAlignment="1" applyProtection="1">
      <protection locked="0"/>
    </xf>
    <xf numFmtId="0" fontId="6" fillId="6" borderId="3" xfId="0" applyFont="1" applyFill="1" applyBorder="1" applyProtection="1">
      <protection locked="0"/>
    </xf>
    <xf numFmtId="38" fontId="10" fillId="5" borderId="10" xfId="2" applyFont="1" applyFill="1" applyBorder="1" applyAlignment="1" applyProtection="1">
      <protection locked="0"/>
    </xf>
    <xf numFmtId="0" fontId="7" fillId="6" borderId="5" xfId="0" applyFont="1" applyFill="1" applyBorder="1" applyProtection="1">
      <protection locked="0"/>
    </xf>
    <xf numFmtId="0" fontId="6" fillId="4" borderId="0" xfId="0" applyFont="1" applyFill="1" applyBorder="1" applyProtection="1">
      <protection locked="0"/>
    </xf>
    <xf numFmtId="0" fontId="6" fillId="6" borderId="4" xfId="0" applyFont="1" applyFill="1" applyBorder="1" applyProtection="1">
      <protection locked="0"/>
    </xf>
    <xf numFmtId="38" fontId="10" fillId="5" borderId="11" xfId="2" applyFont="1" applyFill="1" applyBorder="1" applyAlignment="1" applyProtection="1">
      <protection locked="0"/>
    </xf>
    <xf numFmtId="0" fontId="8" fillId="4" borderId="0" xfId="0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9" fillId="3" borderId="12" xfId="0" applyFont="1" applyFill="1" applyBorder="1" applyProtection="1">
      <protection hidden="1"/>
    </xf>
    <xf numFmtId="0" fontId="9" fillId="3" borderId="13" xfId="0" applyFont="1" applyFill="1" applyBorder="1" applyProtection="1">
      <protection hidden="1"/>
    </xf>
    <xf numFmtId="10" fontId="9" fillId="7" borderId="7" xfId="1" applyNumberFormat="1" applyFont="1" applyFill="1" applyBorder="1" applyAlignment="1" applyProtection="1">
      <protection hidden="1"/>
    </xf>
    <xf numFmtId="0" fontId="0" fillId="0" borderId="0" xfId="0" applyAlignment="1" applyProtection="1">
      <alignment horizontal="left" vertical="top"/>
      <protection locked="0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 applyProtection="1">
      <alignment horizontal="left" vertical="top" wrapText="1"/>
      <protection locked="0"/>
    </xf>
    <xf numFmtId="0" fontId="0" fillId="0" borderId="0" xfId="0" applyFill="1" applyProtection="1">
      <protection locked="0"/>
    </xf>
    <xf numFmtId="0" fontId="24" fillId="4" borderId="0" xfId="0" applyFont="1" applyFill="1" applyBorder="1" applyAlignment="1" applyProtection="1">
      <alignment horizontal="left"/>
      <protection hidden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Medium7"/>
  <colors>
    <mruColors>
      <color rgb="FF305496"/>
      <color rgb="FFCCFFCC"/>
      <color rgb="FFFF9966"/>
      <color rgb="FFCCFFFF"/>
      <color rgb="FFDBB7FF"/>
      <color rgb="FFFFCCCC"/>
      <color rgb="FFFFCCFF"/>
      <color rgb="FFFF99CC"/>
      <color rgb="FF99CC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9</xdr:row>
      <xdr:rowOff>161652</xdr:rowOff>
    </xdr:from>
    <xdr:to>
      <xdr:col>9</xdr:col>
      <xdr:colOff>71437</xdr:colOff>
      <xdr:row>25</xdr:row>
      <xdr:rowOff>133350</xdr:rowOff>
    </xdr:to>
    <xdr:sp macro="" textlink="">
      <xdr:nvSpPr>
        <xdr:cNvPr id="3" name="テキスト ボックス 4"/>
        <xdr:cNvSpPr txBox="1"/>
      </xdr:nvSpPr>
      <xdr:spPr>
        <a:xfrm>
          <a:off x="416720" y="3804965"/>
          <a:ext cx="15823405" cy="3055416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1" hangingPunct="1">
            <a:defRPr/>
          </a:pPr>
          <a:r>
            <a:rPr lang="en-US" altLang="ja-JP" sz="1800" b="1" u="none">
              <a:solidFill>
                <a:schemeClr val="accent5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【</a:t>
          </a:r>
          <a:r>
            <a:rPr kumimoji="1" lang="ja-JP" altLang="ja-JP" sz="1800" b="1" kern="1200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イメージ参考</a:t>
          </a:r>
          <a:r>
            <a:rPr kumimoji="1" lang="ja-JP" altLang="en-US" sz="1800" b="1" kern="1200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ja-JP" altLang="en-US" sz="1800" b="1" u="none">
              <a:solidFill>
                <a:schemeClr val="accent5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試算ツール使い方の例え</a:t>
          </a:r>
          <a:r>
            <a:rPr lang="en-US" altLang="ja-JP" sz="1800" b="1" u="none">
              <a:solidFill>
                <a:schemeClr val="accent5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】</a:t>
          </a:r>
        </a:p>
        <a:p>
          <a:pPr eaLnBrk="1" hangingPunct="1">
            <a:defRPr/>
          </a:pPr>
          <a:r>
            <a:rPr lang="en-US" altLang="ja-JP" sz="1200" b="0" u="none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lang="ja-JP" altLang="en-US" sz="1200" b="0" u="sng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仮に</a:t>
          </a:r>
          <a:r>
            <a:rPr kumimoji="1" lang="ja-JP" altLang="en-US" sz="1200" b="1" u="sng" kern="120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</a:t>
          </a:r>
          <a:r>
            <a:rPr lang="en-US" altLang="ja-JP" sz="1200" b="1" u="sng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45</a:t>
          </a:r>
          <a:r>
            <a:rPr lang="ja-JP" altLang="en-US" sz="1200" b="1" u="sng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歳会社員」の場合</a:t>
          </a:r>
          <a:r>
            <a:rPr lang="ja-JP" altLang="en-US" sz="1200" b="0" u="sng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の数字を入れてみます。</a:t>
          </a:r>
          <a:r>
            <a:rPr lang="en-US" altLang="ja-JP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/>
          </a:r>
          <a:br>
            <a:rPr lang="en-US" altLang="ja-JP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</a:br>
          <a:r>
            <a:rPr lang="ja-JP" altLang="en-US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①老後支出は現役時代の</a:t>
          </a:r>
          <a:r>
            <a:rPr lang="en-US" altLang="ja-JP" sz="12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0.7</a:t>
          </a:r>
          <a:r>
            <a:rPr lang="ja-JP" altLang="en-US" sz="12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倍</a:t>
          </a:r>
          <a:r>
            <a:rPr lang="ja-JP" altLang="en-US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（ｘ）</a:t>
          </a:r>
        </a:p>
        <a:p>
          <a:pPr eaLnBrk="1" hangingPunct="1">
            <a:defRPr/>
          </a:pPr>
          <a:r>
            <a:rPr lang="ja-JP" altLang="en-US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②今後の平均手取年収を</a:t>
          </a:r>
          <a:r>
            <a:rPr lang="en-US" altLang="ja-JP" sz="12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600</a:t>
          </a:r>
          <a:r>
            <a:rPr lang="ja-JP" altLang="en-US" sz="12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万円</a:t>
          </a:r>
          <a:r>
            <a:rPr lang="ja-JP" altLang="en-US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（Ｙ）と想定</a:t>
          </a:r>
          <a:endParaRPr lang="en-US" altLang="ja-JP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eaLnBrk="1" hangingPunct="1">
            <a:defRPr/>
          </a:pPr>
          <a:r>
            <a:rPr lang="ja-JP" altLang="en-US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③年金は（厚生年金だけ）</a:t>
          </a:r>
          <a:r>
            <a:rPr lang="en-US" altLang="ja-JP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/>
          </a:r>
          <a:br>
            <a:rPr lang="en-US" altLang="ja-JP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</a:br>
          <a:r>
            <a:rPr lang="ja-JP" altLang="en-US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現役時代の可処分所得の</a:t>
          </a:r>
          <a:r>
            <a:rPr lang="en-US" altLang="ja-JP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0.3</a:t>
          </a:r>
          <a:r>
            <a:rPr lang="ja-JP" altLang="en-US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倍で</a:t>
          </a:r>
          <a:r>
            <a:rPr lang="en-US" altLang="ja-JP" sz="12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180</a:t>
          </a:r>
          <a:r>
            <a:rPr lang="ja-JP" altLang="en-US" sz="12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万円</a:t>
          </a:r>
          <a:r>
            <a:rPr lang="ja-JP" altLang="en-US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（Ｐ）</a:t>
          </a:r>
          <a:endParaRPr lang="en-US" altLang="ja-JP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eaLnBrk="1" hangingPunct="1">
            <a:defRPr/>
          </a:pPr>
          <a:r>
            <a:rPr lang="ja-JP" altLang="en-US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④現在の金融資産は</a:t>
          </a:r>
          <a:r>
            <a:rPr lang="en-US" altLang="ja-JP" sz="12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1,200</a:t>
          </a:r>
          <a:r>
            <a:rPr lang="ja-JP" altLang="en-US" sz="12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万円</a:t>
          </a:r>
          <a:r>
            <a:rPr lang="ja-JP" altLang="en-US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（Ａ</a:t>
          </a:r>
          <a:r>
            <a:rPr lang="en-US" altLang="ja-JP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</a:p>
        <a:p>
          <a:pPr eaLnBrk="1" hangingPunct="1">
            <a:defRPr/>
          </a:pPr>
          <a:r>
            <a:rPr lang="ja-JP" altLang="en-US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⑤</a:t>
          </a:r>
          <a:r>
            <a:rPr lang="en-US" altLang="ja-JP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65</a:t>
          </a:r>
          <a:r>
            <a:rPr lang="ja-JP" altLang="en-US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歳まであと</a:t>
          </a:r>
          <a:r>
            <a:rPr lang="en-US" altLang="ja-JP" sz="12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20</a:t>
          </a:r>
          <a:r>
            <a:rPr lang="ja-JP" altLang="en-US" sz="12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年</a:t>
          </a:r>
          <a:r>
            <a:rPr lang="ja-JP" altLang="en-US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（ａ）働く</a:t>
          </a:r>
          <a:endParaRPr lang="en-US" altLang="ja-JP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eaLnBrk="1" hangingPunct="1">
            <a:defRPr/>
          </a:pPr>
          <a:r>
            <a:rPr lang="ja-JP" altLang="en-US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⑥</a:t>
          </a:r>
          <a:r>
            <a:rPr lang="en-US" altLang="ja-JP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95</a:t>
          </a:r>
          <a:r>
            <a:rPr lang="ja-JP" altLang="en-US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歳まで</a:t>
          </a:r>
          <a:r>
            <a:rPr lang="en-US" altLang="ja-JP" sz="12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30</a:t>
          </a:r>
          <a:r>
            <a:rPr lang="ja-JP" altLang="en-US" sz="12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年</a:t>
          </a:r>
          <a:r>
            <a:rPr lang="ja-JP" altLang="en-US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（ｂ）の老後期間を想定</a:t>
          </a:r>
        </a:p>
      </xdr:txBody>
    </xdr:sp>
    <xdr:clientData/>
  </xdr:twoCellAnchor>
  <xdr:twoCellAnchor>
    <xdr:from>
      <xdr:col>4</xdr:col>
      <xdr:colOff>535781</xdr:colOff>
      <xdr:row>0</xdr:row>
      <xdr:rowOff>83345</xdr:rowOff>
    </xdr:from>
    <xdr:to>
      <xdr:col>7</xdr:col>
      <xdr:colOff>309561</xdr:colOff>
      <xdr:row>1</xdr:row>
      <xdr:rowOff>381000</xdr:rowOff>
    </xdr:to>
    <xdr:sp macro="" textlink="">
      <xdr:nvSpPr>
        <xdr:cNvPr id="30" name="角丸四角形吹き出し 29"/>
        <xdr:cNvSpPr/>
      </xdr:nvSpPr>
      <xdr:spPr>
        <a:xfrm>
          <a:off x="9822656" y="83345"/>
          <a:ext cx="4607718" cy="797718"/>
        </a:xfrm>
        <a:prstGeom prst="wedgeRoundRectCallout">
          <a:avLst>
            <a:gd name="adj1" fmla="val -42040"/>
            <a:gd name="adj2" fmla="val 89469"/>
            <a:gd name="adj3" fmla="val 16667"/>
          </a:avLst>
        </a:prstGeom>
        <a:solidFill>
          <a:sysClr val="window" lastClr="FFFFFF"/>
        </a:solidFill>
        <a:ln w="12700">
          <a:solidFill>
            <a:schemeClr val="accent5">
              <a:lumMod val="75000"/>
            </a:schemeClr>
          </a:solidFill>
          <a:prstDash val="sysDash"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0">
              <a:solidFill>
                <a:schemeClr val="accent5">
                  <a:lumMod val="75000"/>
                </a:schemeClr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こちらの試算ツールの黄色いセル①～⑥に</a:t>
          </a:r>
          <a:endParaRPr kumimoji="1" lang="en-US" altLang="ja-JP" sz="1600" b="0">
            <a:solidFill>
              <a:schemeClr val="accent5">
                <a:lumMod val="75000"/>
              </a:schemeClr>
            </a:solidFill>
            <a:latin typeface="HGP明朝E" panose="02020900000000000000" pitchFamily="18" charset="-128"/>
            <a:ea typeface="HGP明朝E" panose="02020900000000000000" pitchFamily="18" charset="-128"/>
          </a:endParaRPr>
        </a:p>
        <a:p>
          <a:pPr algn="l"/>
          <a:r>
            <a:rPr kumimoji="1" lang="ja-JP" altLang="en-US" sz="1600" b="0">
              <a:solidFill>
                <a:schemeClr val="accent5">
                  <a:lumMod val="75000"/>
                </a:schemeClr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ご自身の数字を入力ください。</a:t>
          </a:r>
        </a:p>
      </xdr:txBody>
    </xdr:sp>
    <xdr:clientData/>
  </xdr:twoCellAnchor>
  <xdr:twoCellAnchor>
    <xdr:from>
      <xdr:col>5</xdr:col>
      <xdr:colOff>435770</xdr:colOff>
      <xdr:row>13</xdr:row>
      <xdr:rowOff>99740</xdr:rowOff>
    </xdr:from>
    <xdr:to>
      <xdr:col>8</xdr:col>
      <xdr:colOff>316706</xdr:colOff>
      <xdr:row>25</xdr:row>
      <xdr:rowOff>11906</xdr:rowOff>
    </xdr:to>
    <xdr:sp macro="" textlink="">
      <xdr:nvSpPr>
        <xdr:cNvPr id="31" name="テキスト ボックス 4"/>
        <xdr:cNvSpPr txBox="1"/>
      </xdr:nvSpPr>
      <xdr:spPr>
        <a:xfrm>
          <a:off x="11365708" y="4600303"/>
          <a:ext cx="4095748" cy="2138634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1" hangingPunct="1">
            <a:defRPr/>
          </a:pPr>
          <a:r>
            <a:rPr lang="ja-JP" altLang="en-US" sz="1400" b="1" u="none">
              <a:solidFill>
                <a:schemeClr val="accent5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→仮説をいろいろ変えて、将来を考えよう！</a:t>
          </a:r>
          <a:endParaRPr lang="en-US" altLang="ja-JP" sz="1400" b="1" u="none">
            <a:solidFill>
              <a:schemeClr val="accent5">
                <a:lumMod val="7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5</xdr:col>
      <xdr:colOff>476252</xdr:colOff>
      <xdr:row>16</xdr:row>
      <xdr:rowOff>23811</xdr:rowOff>
    </xdr:from>
    <xdr:to>
      <xdr:col>8</xdr:col>
      <xdr:colOff>142877</xdr:colOff>
      <xdr:row>24</xdr:row>
      <xdr:rowOff>18714</xdr:rowOff>
    </xdr:to>
    <xdr:sp macro="" textlink="">
      <xdr:nvSpPr>
        <xdr:cNvPr id="32" name="テキスト ボックス 3"/>
        <xdr:cNvSpPr txBox="1"/>
      </xdr:nvSpPr>
      <xdr:spPr>
        <a:xfrm>
          <a:off x="11406190" y="5060155"/>
          <a:ext cx="3881437" cy="1506997"/>
        </a:xfrm>
        <a:prstGeom prst="rect">
          <a:avLst/>
        </a:prstGeom>
        <a:noFill/>
        <a:ln w="19050">
          <a:solidFill>
            <a:schemeClr val="tx1"/>
          </a:solidFill>
          <a:prstDash val="sysDash"/>
        </a:ln>
      </xdr:spPr>
      <xdr:txBody>
        <a:bodyPr wrap="square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457200" indent="-457200">
            <a:buFont typeface="+mj-lt"/>
            <a:buAutoNum type="arabicPeriod"/>
            <a:defRPr/>
          </a:pPr>
          <a:r>
            <a:rPr lang="ja-JP" altLang="en-US" sz="14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現役を</a:t>
          </a:r>
          <a:r>
            <a:rPr lang="en-US" altLang="ja-JP" sz="14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5</a:t>
          </a:r>
          <a:r>
            <a:rPr lang="ja-JP" altLang="en-US" sz="14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年</a:t>
          </a:r>
          <a:r>
            <a:rPr lang="ja-JP" altLang="en-US" sz="14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延ばす→</a:t>
          </a:r>
          <a:r>
            <a:rPr lang="en-US" altLang="ja-JP" sz="14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18.82</a:t>
          </a:r>
          <a:r>
            <a:rPr lang="ja-JP" altLang="en-US" sz="14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％</a:t>
          </a:r>
          <a:endParaRPr lang="en-US" altLang="ja-JP" sz="14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457200" indent="-457200">
            <a:buFont typeface="+mj-lt"/>
            <a:buAutoNum type="arabicPeriod"/>
            <a:defRPr/>
          </a:pPr>
          <a:r>
            <a:rPr lang="ja-JP" altLang="en-US" sz="14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妻が年</a:t>
          </a:r>
          <a:r>
            <a:rPr lang="en-US" altLang="ja-JP" sz="14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100</a:t>
          </a:r>
          <a:r>
            <a:rPr lang="ja-JP" altLang="en-US" sz="14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万円</a:t>
          </a:r>
          <a:r>
            <a:rPr lang="en-US" altLang="ja-JP" sz="14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×15</a:t>
          </a:r>
          <a:r>
            <a:rPr lang="ja-JP" altLang="en-US" sz="14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年</a:t>
          </a:r>
          <a:r>
            <a:rPr lang="ja-JP" altLang="en-US" sz="14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働く→</a:t>
          </a:r>
          <a:r>
            <a:rPr lang="en-US" altLang="ja-JP" sz="14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18.29</a:t>
          </a:r>
          <a:r>
            <a:rPr lang="ja-JP" altLang="en-US" sz="14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％</a:t>
          </a:r>
          <a:endParaRPr lang="en-US" altLang="ja-JP" sz="14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457200" indent="-457200">
            <a:buFont typeface="+mj-lt"/>
            <a:buAutoNum type="arabicPeriod"/>
            <a:defRPr/>
          </a:pPr>
          <a:r>
            <a:rPr lang="ja-JP" altLang="en-US" sz="14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退職金が</a:t>
          </a:r>
          <a:r>
            <a:rPr lang="en-US" altLang="ja-JP" sz="14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2,400</a:t>
          </a:r>
          <a:r>
            <a:rPr lang="ja-JP" altLang="en-US" sz="14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万円</a:t>
          </a:r>
          <a:r>
            <a:rPr lang="ja-JP" altLang="en-US" sz="14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ある！→</a:t>
          </a:r>
          <a:r>
            <a:rPr lang="en-US" altLang="ja-JP" sz="14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14.63</a:t>
          </a:r>
          <a:r>
            <a:rPr lang="ja-JP" altLang="en-US" sz="14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％</a:t>
          </a:r>
          <a:endParaRPr lang="en-US" altLang="ja-JP" sz="14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lvl="1">
            <a:defRPr/>
          </a:pPr>
          <a:r>
            <a:rPr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２、３は資産（</a:t>
          </a:r>
          <a:r>
            <a:rPr lang="en-US" altLang="ja-JP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A</a:t>
          </a:r>
          <a:r>
            <a:rPr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）に金額を加える　など</a:t>
          </a:r>
        </a:p>
      </xdr:txBody>
    </xdr:sp>
    <xdr:clientData/>
  </xdr:twoCellAnchor>
  <xdr:oneCellAnchor>
    <xdr:from>
      <xdr:col>5</xdr:col>
      <xdr:colOff>428625</xdr:colOff>
      <xdr:row>10</xdr:row>
      <xdr:rowOff>4762</xdr:rowOff>
    </xdr:from>
    <xdr:ext cx="2639441" cy="717504"/>
    <xdr:sp macro="" textlink="">
      <xdr:nvSpPr>
        <xdr:cNvPr id="37" name="テキスト ボックス 36"/>
        <xdr:cNvSpPr txBox="1"/>
      </xdr:nvSpPr>
      <xdr:spPr>
        <a:xfrm>
          <a:off x="11358563" y="3910012"/>
          <a:ext cx="2639441" cy="7175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lang="ja-JP" altLang="ja-JP" sz="1100" b="0" u="non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今回の試算結果：</a:t>
          </a:r>
          <a:endParaRPr lang="en-US" altLang="ja-JP" sz="1100" b="0" u="none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u="non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lang="ja-JP" altLang="ja-JP" sz="1400" b="1" u="sng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必要貯蓄率（ｓ）</a:t>
          </a:r>
          <a:r>
            <a:rPr lang="en-US" altLang="ja-JP" sz="1400" b="1" u="sng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=24.39</a:t>
          </a:r>
          <a:r>
            <a:rPr lang="ja-JP" altLang="ja-JP" sz="1400" b="1" u="sng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％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twoCellAnchor editAs="oneCell">
    <xdr:from>
      <xdr:col>0</xdr:col>
      <xdr:colOff>309563</xdr:colOff>
      <xdr:row>1</xdr:row>
      <xdr:rowOff>297656</xdr:rowOff>
    </xdr:from>
    <xdr:to>
      <xdr:col>1</xdr:col>
      <xdr:colOff>4643438</xdr:colOff>
      <xdr:row>7</xdr:row>
      <xdr:rowOff>245521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3" y="797719"/>
          <a:ext cx="4750594" cy="2364833"/>
        </a:xfrm>
        <a:prstGeom prst="rect">
          <a:avLst/>
        </a:prstGeom>
      </xdr:spPr>
    </xdr:pic>
    <xdr:clientData/>
  </xdr:twoCellAnchor>
  <xdr:twoCellAnchor>
    <xdr:from>
      <xdr:col>1</xdr:col>
      <xdr:colOff>4655344</xdr:colOff>
      <xdr:row>11</xdr:row>
      <xdr:rowOff>107155</xdr:rowOff>
    </xdr:from>
    <xdr:to>
      <xdr:col>5</xdr:col>
      <xdr:colOff>333374</xdr:colOff>
      <xdr:row>24</xdr:row>
      <xdr:rowOff>7138</xdr:rowOff>
    </xdr:to>
    <xdr:grpSp>
      <xdr:nvGrpSpPr>
        <xdr:cNvPr id="29" name="グループ化 28"/>
        <xdr:cNvGrpSpPr/>
      </xdr:nvGrpSpPr>
      <xdr:grpSpPr>
        <a:xfrm>
          <a:off x="5072063" y="4190999"/>
          <a:ext cx="6191249" cy="2364577"/>
          <a:chOff x="5167313" y="4238624"/>
          <a:chExt cx="6191249" cy="2364577"/>
        </a:xfrm>
      </xdr:grpSpPr>
      <xdr:pic>
        <xdr:nvPicPr>
          <xdr:cNvPr id="20" name="図 19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19612" t="55424" r="39914" b="18878"/>
          <a:stretch/>
        </xdr:blipFill>
        <xdr:spPr>
          <a:xfrm>
            <a:off x="5167313" y="4238624"/>
            <a:ext cx="6167438" cy="2202657"/>
          </a:xfrm>
          <a:prstGeom prst="rect">
            <a:avLst/>
          </a:prstGeom>
        </xdr:spPr>
      </xdr:pic>
      <xdr:sp macro="" textlink="">
        <xdr:nvSpPr>
          <xdr:cNvPr id="33" name="正方形/長方形 32"/>
          <xdr:cNvSpPr/>
        </xdr:nvSpPr>
        <xdr:spPr>
          <a:xfrm>
            <a:off x="8597452" y="5515372"/>
            <a:ext cx="2761110" cy="1087829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K28"/>
  <sheetViews>
    <sheetView tabSelected="1" zoomScale="80" zoomScaleNormal="80" workbookViewId="0">
      <selection activeCell="J10" sqref="J10"/>
    </sheetView>
  </sheetViews>
  <sheetFormatPr defaultColWidth="13.375" defaultRowHeight="14.25"/>
  <cols>
    <col min="1" max="1" width="5.5" style="4" customWidth="1"/>
    <col min="2" max="2" width="61.625" style="4" customWidth="1"/>
    <col min="3" max="3" width="41.375" style="4" customWidth="1"/>
    <col min="4" max="4" width="13.5" style="4" bestFit="1" customWidth="1"/>
    <col min="5" max="5" width="21.625" style="4" customWidth="1"/>
    <col min="6" max="6" width="23.375" style="4" customWidth="1"/>
    <col min="7" max="7" width="18.5" style="4" customWidth="1"/>
    <col min="8" max="9" width="13.375" style="4"/>
    <col min="10" max="11" width="13.375" style="31"/>
    <col min="12" max="16384" width="13.375" style="4"/>
  </cols>
  <sheetData>
    <row r="1" spans="1:9" ht="39" customHeight="1">
      <c r="A1" s="1"/>
      <c r="B1" s="2" t="s">
        <v>14</v>
      </c>
      <c r="C1" s="3"/>
      <c r="D1" s="3"/>
      <c r="E1" s="3"/>
      <c r="F1" s="1"/>
      <c r="G1" s="1"/>
      <c r="H1" s="1"/>
      <c r="I1" s="1"/>
    </row>
    <row r="2" spans="1:9" ht="39" customHeight="1">
      <c r="A2" s="1"/>
      <c r="B2" s="2"/>
      <c r="C2" s="3"/>
      <c r="D2" s="3"/>
      <c r="E2" s="3"/>
      <c r="F2" s="1"/>
      <c r="G2" s="1"/>
      <c r="H2" s="1"/>
      <c r="I2" s="1"/>
    </row>
    <row r="3" spans="1:9" ht="33.75" thickBot="1">
      <c r="A3" s="5"/>
      <c r="B3" s="6"/>
      <c r="C3" s="7" t="s">
        <v>8</v>
      </c>
      <c r="D3" s="7"/>
      <c r="E3" s="7"/>
      <c r="F3" s="8"/>
      <c r="G3" s="9" t="s">
        <v>1</v>
      </c>
      <c r="H3" s="5"/>
      <c r="I3" s="1"/>
    </row>
    <row r="4" spans="1:9" ht="29.25" thickTop="1">
      <c r="A4" s="10"/>
      <c r="B4" s="1"/>
      <c r="C4" s="11" t="s">
        <v>9</v>
      </c>
      <c r="D4" s="12"/>
      <c r="E4" s="13" t="s">
        <v>5</v>
      </c>
      <c r="F4" s="25" t="str">
        <f>IF($D$4="","",($D$4*$D$5)-$D$6-($D$7/$D$9))</f>
        <v/>
      </c>
      <c r="G4" s="14" t="s">
        <v>0</v>
      </c>
      <c r="H4" s="5"/>
      <c r="I4" s="1"/>
    </row>
    <row r="5" spans="1:9" ht="29.25" thickBot="1">
      <c r="A5" s="5"/>
      <c r="B5" s="1"/>
      <c r="C5" s="15" t="s">
        <v>2</v>
      </c>
      <c r="D5" s="16"/>
      <c r="E5" s="13" t="s">
        <v>6</v>
      </c>
      <c r="F5" s="26" t="str">
        <f>IF($D$4="","",($D$8/$D$9+$D$4)*$D$5)</f>
        <v/>
      </c>
      <c r="G5" s="14" t="s">
        <v>12</v>
      </c>
      <c r="H5" s="5"/>
      <c r="I5" s="1"/>
    </row>
    <row r="6" spans="1:9" ht="30" thickTop="1" thickBot="1">
      <c r="A6" s="5"/>
      <c r="B6" s="1"/>
      <c r="C6" s="17" t="s">
        <v>10</v>
      </c>
      <c r="D6" s="18"/>
      <c r="E6" s="19" t="s">
        <v>7</v>
      </c>
      <c r="F6" s="27" t="str">
        <f>IF($F$4="","",$F$4/$F$5)</f>
        <v/>
      </c>
      <c r="G6" s="9" t="s">
        <v>15</v>
      </c>
      <c r="H6" s="5"/>
      <c r="I6" s="1"/>
    </row>
    <row r="7" spans="1:9" ht="29.25" thickTop="1">
      <c r="A7" s="5"/>
      <c r="B7" s="1"/>
      <c r="C7" s="17" t="s">
        <v>11</v>
      </c>
      <c r="D7" s="16"/>
      <c r="E7" s="1"/>
      <c r="F7" s="20"/>
      <c r="G7" s="9" t="s">
        <v>16</v>
      </c>
      <c r="H7" s="5"/>
      <c r="I7" s="1"/>
    </row>
    <row r="8" spans="1:9" ht="28.5">
      <c r="A8" s="5"/>
      <c r="B8" s="1"/>
      <c r="C8" s="17" t="s">
        <v>3</v>
      </c>
      <c r="D8" s="18"/>
      <c r="E8" s="32" t="str">
        <f>IF(OR(D4="",D5="",D6="",D7="",D8="",D9=""),"※①～⑥全てに数字を入れてください","")</f>
        <v>※①～⑥全てに数字を入れてください</v>
      </c>
      <c r="G8" s="20"/>
      <c r="H8" s="5"/>
      <c r="I8" s="1"/>
    </row>
    <row r="9" spans="1:9" ht="29.25" thickBot="1">
      <c r="A9" s="5"/>
      <c r="B9" s="1"/>
      <c r="C9" s="21" t="s">
        <v>4</v>
      </c>
      <c r="D9" s="22"/>
      <c r="E9" s="1"/>
      <c r="F9" s="23"/>
      <c r="G9" s="20"/>
      <c r="H9" s="5"/>
      <c r="I9" s="1"/>
    </row>
    <row r="10" spans="1:9" ht="20.25" thickTop="1">
      <c r="A10" s="1"/>
      <c r="B10" s="1"/>
      <c r="C10" s="1"/>
      <c r="D10" s="24"/>
      <c r="E10" s="1"/>
      <c r="F10" s="1"/>
      <c r="G10" s="23"/>
      <c r="H10" s="5"/>
      <c r="I10" s="1"/>
    </row>
    <row r="11" spans="1:9">
      <c r="A11" s="1"/>
      <c r="B11" s="1"/>
      <c r="C11" s="1"/>
      <c r="D11" s="1"/>
      <c r="E11" s="1"/>
      <c r="F11" s="1"/>
      <c r="G11" s="5"/>
      <c r="H11" s="5"/>
      <c r="I11" s="1"/>
    </row>
    <row r="12" spans="1:9" ht="18.75">
      <c r="A12" s="1"/>
      <c r="B12" s="1"/>
      <c r="C12" s="9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</row>
    <row r="22" spans="1:11" ht="21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</row>
    <row r="28" spans="1:11" s="28" customFormat="1" ht="142.5" customHeight="1">
      <c r="B28" s="30" t="s">
        <v>13</v>
      </c>
      <c r="C28" s="29"/>
      <c r="D28" s="29"/>
      <c r="E28" s="29"/>
      <c r="F28" s="29"/>
      <c r="G28" s="29"/>
      <c r="H28" s="29"/>
      <c r="I28" s="29"/>
      <c r="J28" s="29"/>
      <c r="K28" s="29"/>
    </row>
  </sheetData>
  <sheetProtection algorithmName="SHA-512" hashValue="+s7xJbVPAQQ9DG4FoYJgEXnLd8WrRySKFmU0OCqtEnX3BinJW/n7cJ3AtexGv0p7FgcBhkvfgyceywFh6cDupw==" saltValue="45WELnb8Z19n8ifGbMIzag==" spinCount="100000" sheet="1" objects="1" scenarios="1"/>
  <mergeCells count="1">
    <mergeCell ref="B28:K28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山崎元</dc:creator>
  <cp:lastModifiedBy>Kikuchi, Yuka a | Kika | SECB</cp:lastModifiedBy>
  <cp:lastPrinted>2018-08-13T07:09:33Z</cp:lastPrinted>
  <dcterms:created xsi:type="dcterms:W3CDTF">2016-10-22T16:45:29Z</dcterms:created>
  <dcterms:modified xsi:type="dcterms:W3CDTF">2018-09-11T08:27:39Z</dcterms:modified>
</cp:coreProperties>
</file>